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SOLIDACION CUENTA PUBLICA 2024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VHP!$A$6:$F$42</definedName>
    <definedName name="_xlnm.Print_Area" localSheetId="0">VHP!$A$1:$F$57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8" i="2"/>
  <c r="B26" i="2" l="1"/>
  <c r="C13" i="2" l="1"/>
  <c r="D13" i="2"/>
  <c r="B8" i="2" l="1"/>
  <c r="F40" i="2" l="1"/>
  <c r="F39" i="2"/>
  <c r="E38" i="2"/>
  <c r="F38" i="2" s="1"/>
  <c r="F29" i="2"/>
  <c r="F28" i="2"/>
  <c r="F27" i="2"/>
  <c r="F36" i="2"/>
  <c r="F35" i="2"/>
  <c r="F34" i="2"/>
  <c r="F33" i="2"/>
  <c r="F32" i="2"/>
  <c r="D31" i="2"/>
  <c r="C31" i="2"/>
  <c r="C42" i="2" s="1"/>
  <c r="F26" i="2"/>
  <c r="B24" i="2"/>
  <c r="D24" i="2"/>
  <c r="C24" i="2"/>
  <c r="E20" i="2"/>
  <c r="E24" i="2" s="1"/>
  <c r="E42" i="2" l="1"/>
  <c r="F31" i="2"/>
  <c r="D42" i="2"/>
  <c r="F24" i="2"/>
  <c r="B42" i="2"/>
  <c r="F22" i="2"/>
  <c r="F21" i="2"/>
  <c r="F20" i="2"/>
  <c r="F18" i="2"/>
  <c r="F17" i="2"/>
  <c r="F16" i="2"/>
  <c r="F15" i="2"/>
  <c r="F14" i="2"/>
  <c r="F11" i="2"/>
  <c r="F10" i="2"/>
  <c r="F9" i="2"/>
  <c r="F42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<sst xmlns="http://schemas.openxmlformats.org/spreadsheetml/2006/main" count="40" uniqueCount="30">
  <si>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</si>
  <si>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</si>
  <si>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</si>
  <si>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</si>
  <si>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</si>
  <si>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</si>
  <si>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</si>
  <si>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</si>
  <si>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</si>
  <si>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</si>
  <si>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</si>
  <si>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</si>
  <si>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</si>
  <si>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</si>
  <si>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</si>
  <si>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</si>
  <si>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</si>
  <si>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Municipio de Salamanca, Guanajuato.</t>
  </si>
  <si>
    <t>Estado de Variación en la Hacienda Pública CONSOLIDADO</t>
  </si>
  <si>
    <t>Hacienda Pública/Patrimonio Neto Final de 2023</t>
  </si>
  <si>
    <t>3.1.1.2.0  Entidades Paraestatales y Fideicomisos No Empresariales y No Financieros</t>
  </si>
  <si>
    <t>Cuenta Pública 2024</t>
  </si>
  <si>
    <t>Del 01 de Enero al 31 de Diciembre de 2024</t>
  </si>
  <si>
    <t>Hacienda Pública/Patrimonio Contribuido Neto de 2023</t>
  </si>
  <si>
    <t>Hacienda Pública/Patrimonio Generado Neto de 2023</t>
  </si>
  <si>
    <t>Exceso o Insuficiencia en la Actualización de la Hacienda Pública / Patrimonio Neto de 2023</t>
  </si>
  <si>
    <t>Variaciones de la Hacienda Pública/Patrimonio Generado Neto de 2024</t>
  </si>
  <si>
    <t>Cambios en la Hacienda Pública/Patrimonio Contribuido Neto de 2024</t>
  </si>
  <si>
    <t>Cambios en el Exceso o Insuficiencia en la Actualización de la Hacienda Pública/Patrimonio Neto de 2024</t>
  </si>
  <si>
    <t>Hacienda Pública/Patrimonio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</si>
</sst>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165" fontId="5" fillId="2" borderId="1" xfId="4" applyNumberFormat="1" applyFont="1" applyFill="1" applyBorder="1" applyAlignment="1">
      <alignment horizontal="center" vertical="center" wrapText="1"/>
    </xf>
    <xf numFmtId="165" fontId="4" fillId="0" borderId="3" xfId="4" applyNumberFormat="1" applyFont="1" applyBorder="1" applyAlignment="1">
      <alignment horizontal="center" vertical="center" wrapText="1"/>
    </xf>
    <xf numFmtId="165" fontId="2" fillId="0" borderId="0" xfId="4" applyNumberFormat="1" applyFont="1" applyBorder="1" applyAlignment="1">
      <alignment horizontal="center" vertical="center" wrapText="1"/>
    </xf>
    <xf numFmtId="4" fontId="2" fillId="0" borderId="6" xfId="3" applyNumberFormat="1" applyBorder="1" applyProtection="1">
      <protection locked="0"/>
    </xf>
    <xf numFmtId="4" fontId="6" fillId="3" borderId="2" xfId="3" applyNumberFormat="1" applyFont="1" applyFill="1" applyBorder="1" applyProtection="1">
      <protection locked="0"/>
    </xf>
    <xf numFmtId="165" fontId="4" fillId="0" borderId="5" xfId="4" applyNumberFormat="1" applyFont="1" applyBorder="1" applyAlignment="1">
      <alignment horizontal="center" vertical="center" wrapText="1"/>
    </xf>
    <xf numFmtId="165" fontId="2" fillId="0" borderId="6" xfId="4" applyNumberFormat="1" applyFont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165" fontId="5" fillId="2" borderId="14" xfId="4" applyNumberFormat="1" applyFont="1" applyFill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165" fontId="4" fillId="0" borderId="16" xfId="4" applyNumberFormat="1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top" wrapText="1" indent="1"/>
    </xf>
    <xf numFmtId="0" fontId="2" fillId="0" borderId="11" xfId="3" applyBorder="1" applyAlignment="1">
      <alignment horizontal="left" vertical="top" wrapText="1" indent="2"/>
    </xf>
    <xf numFmtId="0" fontId="2" fillId="0" borderId="11" xfId="3" applyBorder="1" applyAlignment="1">
      <alignment horizontal="left" vertical="top" wrapText="1" indent="1"/>
    </xf>
    <xf numFmtId="165" fontId="2" fillId="0" borderId="12" xfId="4" applyNumberFormat="1" applyFont="1" applyBorder="1" applyAlignment="1">
      <alignment horizontal="center" vertical="center" wrapText="1"/>
    </xf>
    <xf numFmtId="4" fontId="2" fillId="0" borderId="0" xfId="3" applyNumberFormat="1" applyProtection="1">
      <protection locked="0"/>
    </xf>
    <xf numFmtId="0" fontId="5" fillId="0" borderId="11" xfId="3" applyFont="1" applyBorder="1" applyAlignment="1">
      <alignment vertical="top" wrapText="1"/>
    </xf>
    <xf numFmtId="0" fontId="5" fillId="0" borderId="17" xfId="3" applyFont="1" applyBorder="1" applyAlignment="1">
      <alignment horizontal="left" vertical="top" wrapText="1" indent="1"/>
    </xf>
    <xf numFmtId="4" fontId="5" fillId="0" borderId="1" xfId="3" applyNumberFormat="1" applyFont="1" applyBorder="1" applyProtection="1">
      <protection locked="0"/>
    </xf>
    <xf numFmtId="4" fontId="6" fillId="3" borderId="1" xfId="3" applyNumberFormat="1" applyFont="1" applyFill="1" applyBorder="1" applyProtection="1">
      <protection locked="0"/>
    </xf>
    <xf numFmtId="165" fontId="6" fillId="0" borderId="6" xfId="4" applyNumberFormat="1" applyFont="1" applyBorder="1" applyAlignment="1">
      <alignment horizontal="center" vertical="center" wrapText="1"/>
    </xf>
    <xf numFmtId="165" fontId="6" fillId="0" borderId="12" xfId="4" applyNumberFormat="1" applyFont="1" applyBorder="1" applyAlignment="1">
      <alignment horizontal="center" vertical="center" wrapText="1"/>
    </xf>
    <xf numFmtId="4" fontId="6" fillId="3" borderId="18" xfId="3" applyNumberFormat="1" applyFont="1" applyFill="1" applyBorder="1" applyProtection="1">
      <protection locked="0"/>
    </xf>
    <xf numFmtId="4" fontId="8" fillId="0" borderId="1" xfId="3" applyNumberFormat="1" applyFont="1" applyBorder="1" applyProtection="1">
      <protection locked="0"/>
    </xf>
    <xf numFmtId="4" fontId="9" fillId="0" borderId="1" xfId="3" applyNumberFormat="1" applyFont="1" applyBorder="1" applyProtection="1">
      <protection locked="0"/>
    </xf>
    <xf numFmtId="4" fontId="8" fillId="0" borderId="4" xfId="3" applyNumberFormat="1" applyFont="1" applyBorder="1" applyProtection="1">
      <protection locked="0"/>
    </xf>
    <xf numFmtId="4" fontId="9" fillId="0" borderId="4" xfId="3" applyNumberFormat="1" applyFont="1" applyBorder="1" applyProtection="1">
      <protection locked="0"/>
    </xf>
    <xf numFmtId="4" fontId="8" fillId="0" borderId="6" xfId="3" applyNumberFormat="1" applyFont="1" applyBorder="1" applyProtection="1">
      <protection locked="0"/>
    </xf>
    <xf numFmtId="4" fontId="8" fillId="0" borderId="0" xfId="3" applyNumberFormat="1" applyFont="1" applyProtection="1">
      <protection locked="0"/>
    </xf>
    <xf numFmtId="4" fontId="8" fillId="0" borderId="12" xfId="3" applyNumberFormat="1" applyFont="1" applyBorder="1" applyProtection="1">
      <protection locked="0"/>
    </xf>
    <xf numFmtId="4" fontId="8" fillId="0" borderId="1" xfId="3" applyNumberFormat="1" applyFont="1" applyBorder="1" applyAlignment="1" applyProtection="1">
      <alignment vertical="center"/>
      <protection locked="0"/>
    </xf>
    <xf numFmtId="4" fontId="8" fillId="0" borderId="19" xfId="3" applyNumberFormat="1" applyFont="1" applyBorder="1" applyAlignment="1" applyProtection="1">
      <alignment vertical="center"/>
      <protection locked="0"/>
    </xf>
    <xf numFmtId="4" fontId="8" fillId="0" borderId="20" xfId="3" applyNumberFormat="1" applyFont="1" applyBorder="1" applyAlignment="1" applyProtection="1">
      <alignment vertical="center"/>
      <protection locked="0"/>
    </xf>
    <xf numFmtId="0" fontId="7" fillId="2" borderId="11" xfId="3" applyFont="1" applyFill="1" applyBorder="1" applyAlignment="1" applyProtection="1">
      <alignment horizontal="center" vertical="center" wrapText="1"/>
      <protection locked="0"/>
    </xf>
    <xf numFmtId="0" fontId="7" fillId="2" borderId="0" xfId="3" applyFont="1" applyFill="1" applyAlignment="1" applyProtection="1">
      <alignment horizontal="center" vertical="center" wrapText="1"/>
      <protection locked="0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2" borderId="10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22860</xdr:rowOff>
    </xdr:from>
    <xdr:to>
      <xdr:col>0</xdr:col>
      <xdr:colOff>2034540</xdr:colOff>
      <xdr:row>5</xdr:row>
      <xdr:rowOff>449580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B17CA0-4386-499B-92F1-61A8784226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2"/>
        <a:stretch/>
      </xdr:blipFill>
      <xdr:spPr bwMode="auto">
        <a:xfrm>
          <a:off x="0" y="205740"/>
          <a:ext cx="2034540" cy="11277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K28" sqref="K28"/>
    </sheetView>
  </sheetViews>
  <sheetFormatPr baseColWidth="10" defaultColWidth="9.28515625" defaultRowHeight="11.25" x14ac:dyDescent="0.25"/>
  <cols>
    <col min="1" max="1" width="42.7109375" style="2" customWidth="1"/>
    <col min="2" max="4" width="17.28515625" style="5" bestFit="1" customWidth="1"/>
    <col min="5" max="5" width="15.7109375" style="5" customWidth="1"/>
    <col min="6" max="6" width="17.28515625" style="5" bestFit="1" customWidth="1"/>
    <col min="7" max="16384" width="9.28515625" style="1"/>
  </cols>
  <sheetData>
    <row r="1" spans="1:6" ht="15.75" thickBot="1" x14ac:dyDescent="0.3">
      <c r="A1" s="45" t="s">
        <v>20</v>
      </c>
      <c r="B1" s="45"/>
      <c r="C1" s="45"/>
      <c r="D1" s="45"/>
      <c r="E1" s="45"/>
      <c r="F1" s="45"/>
    </row>
    <row r="2" spans="1:6" ht="15" x14ac:dyDescent="0.25">
      <c r="A2" s="42" t="s">
        <v>17</v>
      </c>
      <c r="B2" s="43"/>
      <c r="C2" s="43"/>
      <c r="D2" s="43"/>
      <c r="E2" s="43"/>
      <c r="F2" s="44"/>
    </row>
    <row r="3" spans="1:6" ht="15" x14ac:dyDescent="0.25">
      <c r="A3" s="39" t="s">
        <v>21</v>
      </c>
      <c r="B3" s="40"/>
      <c r="C3" s="40"/>
      <c r="D3" s="40"/>
      <c r="E3" s="40"/>
      <c r="F3" s="41"/>
    </row>
    <row r="4" spans="1:6" ht="15" x14ac:dyDescent="0.25">
      <c r="A4" s="39" t="s">
        <v>18</v>
      </c>
      <c r="B4" s="40"/>
      <c r="C4" s="40"/>
      <c r="D4" s="40"/>
      <c r="E4" s="40"/>
      <c r="F4" s="41"/>
    </row>
    <row r="5" spans="1:6" ht="15" x14ac:dyDescent="0.25">
      <c r="A5" s="39" t="s">
        <v>22</v>
      </c>
      <c r="B5" s="40"/>
      <c r="C5" s="40"/>
      <c r="D5" s="40"/>
      <c r="E5" s="40"/>
      <c r="F5" s="41"/>
    </row>
    <row r="6" spans="1:6" s="2" customFormat="1" ht="83.45" customHeight="1" x14ac:dyDescent="0.25">
      <c r="A6" s="13" t="s">
        <v>0</v>
      </c>
      <c r="B6" s="6" t="s">
        <v>12</v>
      </c>
      <c r="C6" s="6" t="s">
        <v>13</v>
      </c>
      <c r="D6" s="6" t="s">
        <v>14</v>
      </c>
      <c r="E6" s="6" t="s">
        <v>1</v>
      </c>
      <c r="F6" s="14" t="s">
        <v>15</v>
      </c>
    </row>
    <row r="7" spans="1:6" s="2" customFormat="1" ht="11.25" customHeight="1" x14ac:dyDescent="0.25">
      <c r="A7" s="15"/>
      <c r="B7" s="7"/>
      <c r="C7" s="7"/>
      <c r="D7" s="11"/>
      <c r="E7" s="7"/>
      <c r="F7" s="16"/>
    </row>
    <row r="8" spans="1:6" ht="25.5" x14ac:dyDescent="0.25">
      <c r="A8" s="17" t="s">
        <v>23</v>
      </c>
      <c r="B8" s="29">
        <f>SUM(B9:B11)</f>
        <v>277221970.83000004</v>
      </c>
      <c r="C8" s="10"/>
      <c r="D8" s="10"/>
      <c r="E8" s="10"/>
      <c r="F8" s="29">
        <f>SUM(B8:E8)</f>
        <v>277221970.83000004</v>
      </c>
    </row>
    <row r="9" spans="1:6" ht="15.75" x14ac:dyDescent="0.25">
      <c r="A9" s="18" t="s">
        <v>2</v>
      </c>
      <c r="B9" s="30">
        <v>275149742.29000002</v>
      </c>
      <c r="C9" s="10"/>
      <c r="D9" s="10"/>
      <c r="E9" s="10"/>
      <c r="F9" s="29">
        <f>SUM(B9:E9)</f>
        <v>275149742.29000002</v>
      </c>
    </row>
    <row r="10" spans="1:6" ht="15.75" x14ac:dyDescent="0.25">
      <c r="A10" s="18" t="s">
        <v>3</v>
      </c>
      <c r="B10" s="30">
        <v>2072228.54</v>
      </c>
      <c r="C10" s="10"/>
      <c r="D10" s="10"/>
      <c r="E10" s="10"/>
      <c r="F10" s="29">
        <f>SUM(B10:E10)</f>
        <v>2072228.54</v>
      </c>
    </row>
    <row r="11" spans="1:6" ht="25.5" x14ac:dyDescent="0.25">
      <c r="A11" s="18" t="s">
        <v>4</v>
      </c>
      <c r="B11" s="30">
        <v>0</v>
      </c>
      <c r="C11" s="10"/>
      <c r="D11" s="10"/>
      <c r="E11" s="10"/>
      <c r="F11" s="29">
        <f>SUM(B11:E11)</f>
        <v>0</v>
      </c>
    </row>
    <row r="12" spans="1:6" ht="11.25" customHeight="1" x14ac:dyDescent="0.25">
      <c r="A12" s="19"/>
      <c r="B12" s="26"/>
      <c r="C12" s="12"/>
      <c r="D12" s="8"/>
      <c r="E12" s="12"/>
      <c r="F12" s="27"/>
    </row>
    <row r="13" spans="1:6" ht="25.5" x14ac:dyDescent="0.25">
      <c r="A13" s="17" t="s">
        <v>24</v>
      </c>
      <c r="B13" s="10"/>
      <c r="C13" s="29">
        <f>SUM(C14:C18)</f>
        <v>364514209.5</v>
      </c>
      <c r="D13" s="31">
        <f>D14</f>
        <v>96619794.760000005</v>
      </c>
      <c r="E13" s="10"/>
      <c r="F13" s="29">
        <f>SUM(B13:E13)</f>
        <v>461134004.25999999</v>
      </c>
    </row>
    <row r="14" spans="1:6" ht="15.75" x14ac:dyDescent="0.25">
      <c r="A14" s="18" t="s">
        <v>5</v>
      </c>
      <c r="B14" s="10"/>
      <c r="C14" s="25"/>
      <c r="D14" s="30">
        <v>96619794.760000005</v>
      </c>
      <c r="E14" s="10"/>
      <c r="F14" s="29">
        <f t="shared" ref="F14:F18" si="0">SUM(B14:E14)</f>
        <v>96619794.760000005</v>
      </c>
    </row>
    <row r="15" spans="1:6" ht="15.75" x14ac:dyDescent="0.25">
      <c r="A15" s="18" t="s">
        <v>6</v>
      </c>
      <c r="B15" s="10"/>
      <c r="C15" s="30">
        <v>364508735.5</v>
      </c>
      <c r="D15" s="28"/>
      <c r="E15" s="10"/>
      <c r="F15" s="29">
        <f t="shared" si="0"/>
        <v>364508735.5</v>
      </c>
    </row>
    <row r="16" spans="1:6" ht="15.75" x14ac:dyDescent="0.25">
      <c r="A16" s="18" t="s">
        <v>16</v>
      </c>
      <c r="B16" s="10"/>
      <c r="C16" s="30">
        <v>5474</v>
      </c>
      <c r="D16" s="10"/>
      <c r="E16" s="10"/>
      <c r="F16" s="29">
        <f t="shared" si="0"/>
        <v>5474</v>
      </c>
    </row>
    <row r="17" spans="1:6" ht="15.75" x14ac:dyDescent="0.25">
      <c r="A17" s="18" t="s">
        <v>7</v>
      </c>
      <c r="B17" s="10"/>
      <c r="C17" s="30">
        <v>0</v>
      </c>
      <c r="D17" s="10"/>
      <c r="E17" s="10"/>
      <c r="F17" s="29">
        <f t="shared" si="0"/>
        <v>0</v>
      </c>
    </row>
    <row r="18" spans="1:6" ht="25.5" x14ac:dyDescent="0.25">
      <c r="A18" s="18" t="s">
        <v>8</v>
      </c>
      <c r="B18" s="10"/>
      <c r="C18" s="32">
        <v>0</v>
      </c>
      <c r="D18" s="10"/>
      <c r="E18" s="10"/>
      <c r="F18" s="29">
        <f t="shared" si="0"/>
        <v>0</v>
      </c>
    </row>
    <row r="19" spans="1:6" ht="11.25" customHeight="1" x14ac:dyDescent="0.2">
      <c r="A19" s="19"/>
      <c r="B19" s="9"/>
      <c r="C19" s="9"/>
      <c r="D19" s="21"/>
      <c r="E19" s="9"/>
      <c r="F19" s="20"/>
    </row>
    <row r="20" spans="1:6" ht="38.25" x14ac:dyDescent="0.25">
      <c r="A20" s="17" t="s">
        <v>25</v>
      </c>
      <c r="B20" s="10"/>
      <c r="C20" s="10"/>
      <c r="D20" s="10"/>
      <c r="E20" s="29">
        <f>SUM(E21:E22)</f>
        <v>0</v>
      </c>
      <c r="F20" s="29">
        <f>SUM(B20:E20)</f>
        <v>0</v>
      </c>
    </row>
    <row r="21" spans="1:6" ht="15.75" x14ac:dyDescent="0.25">
      <c r="A21" s="18" t="s">
        <v>9</v>
      </c>
      <c r="B21" s="10"/>
      <c r="C21" s="10"/>
      <c r="D21" s="10"/>
      <c r="E21" s="30">
        <v>0</v>
      </c>
      <c r="F21" s="29">
        <f>SUM(B21:E21)</f>
        <v>0</v>
      </c>
    </row>
    <row r="22" spans="1:6" ht="25.5" x14ac:dyDescent="0.25">
      <c r="A22" s="18" t="s">
        <v>10</v>
      </c>
      <c r="B22" s="10"/>
      <c r="C22" s="10"/>
      <c r="D22" s="10"/>
      <c r="E22" s="30">
        <v>0</v>
      </c>
      <c r="F22" s="29">
        <f>SUM(B22:E22)</f>
        <v>0</v>
      </c>
    </row>
    <row r="23" spans="1:6" ht="11.25" customHeight="1" x14ac:dyDescent="0.2">
      <c r="A23" s="19"/>
      <c r="B23" s="9"/>
      <c r="C23" s="9"/>
      <c r="D23" s="21"/>
      <c r="E23" s="12"/>
      <c r="F23" s="20"/>
    </row>
    <row r="24" spans="1:6" ht="25.5" x14ac:dyDescent="0.25">
      <c r="A24" s="17" t="s">
        <v>19</v>
      </c>
      <c r="B24" s="33">
        <f>B8</f>
        <v>277221970.83000004</v>
      </c>
      <c r="C24" s="33">
        <f>C13</f>
        <v>364514209.5</v>
      </c>
      <c r="D24" s="34">
        <f>D13</f>
        <v>96619794.760000005</v>
      </c>
      <c r="E24" s="33">
        <f>E20</f>
        <v>0</v>
      </c>
      <c r="F24" s="35">
        <f>SUM(B24:E24)</f>
        <v>738355975.09000003</v>
      </c>
    </row>
    <row r="25" spans="1:6" ht="11.25" customHeight="1" x14ac:dyDescent="0.25">
      <c r="A25" s="22"/>
      <c r="B25" s="12"/>
      <c r="C25" s="12"/>
      <c r="D25" s="8"/>
      <c r="E25" s="12"/>
      <c r="F25" s="20"/>
    </row>
    <row r="26" spans="1:6" ht="38.25" x14ac:dyDescent="0.25">
      <c r="A26" s="17" t="s">
        <v>27</v>
      </c>
      <c r="B26" s="29">
        <f>SUM(B27:B29)</f>
        <v>711554.68</v>
      </c>
      <c r="C26" s="10"/>
      <c r="D26" s="10"/>
      <c r="E26" s="10"/>
      <c r="F26" s="24">
        <f>SUM(B26:E26)</f>
        <v>711554.68</v>
      </c>
    </row>
    <row r="27" spans="1:6" ht="15" x14ac:dyDescent="0.2">
      <c r="A27" s="18" t="s">
        <v>2</v>
      </c>
      <c r="B27" s="30">
        <v>0</v>
      </c>
      <c r="C27" s="10"/>
      <c r="D27" s="10"/>
      <c r="E27" s="10"/>
      <c r="F27" s="24">
        <f>SUM(B27:E27)</f>
        <v>0</v>
      </c>
    </row>
    <row r="28" spans="1:6" ht="15" x14ac:dyDescent="0.2">
      <c r="A28" s="18" t="s">
        <v>3</v>
      </c>
      <c r="B28" s="30">
        <v>711554.68</v>
      </c>
      <c r="C28" s="10"/>
      <c r="D28" s="10"/>
      <c r="E28" s="10"/>
      <c r="F28" s="24">
        <f>SUM(B28:E28)</f>
        <v>711554.68</v>
      </c>
    </row>
    <row r="29" spans="1:6" ht="25.5" x14ac:dyDescent="0.2">
      <c r="A29" s="18" t="s">
        <v>4</v>
      </c>
      <c r="B29" s="30">
        <v>0</v>
      </c>
      <c r="C29" s="10"/>
      <c r="D29" s="10"/>
      <c r="E29" s="10"/>
      <c r="F29" s="24">
        <f>SUM(B29:E29)</f>
        <v>0</v>
      </c>
    </row>
    <row r="30" spans="1:6" ht="11.25" customHeight="1" x14ac:dyDescent="0.25">
      <c r="A30" s="19"/>
      <c r="B30" s="12"/>
      <c r="C30" s="12"/>
      <c r="D30" s="8"/>
      <c r="E30" s="12"/>
      <c r="F30" s="20"/>
    </row>
    <row r="31" spans="1:6" ht="25.5" x14ac:dyDescent="0.25">
      <c r="A31" s="17" t="s">
        <v>26</v>
      </c>
      <c r="B31" s="10"/>
      <c r="C31" s="29">
        <f>C33</f>
        <v>92488500.209999993</v>
      </c>
      <c r="D31" s="29">
        <f>SUM(D32:D36)</f>
        <v>7643263.2699999958</v>
      </c>
      <c r="E31" s="10"/>
      <c r="F31" s="29">
        <f t="shared" ref="F31:F36" si="1">SUM(B31:E31)</f>
        <v>100131763.47999999</v>
      </c>
    </row>
    <row r="32" spans="1:6" ht="15.75" x14ac:dyDescent="0.25">
      <c r="A32" s="18" t="s">
        <v>5</v>
      </c>
      <c r="B32" s="10"/>
      <c r="C32" s="25"/>
      <c r="D32" s="30">
        <v>104263058.03</v>
      </c>
      <c r="E32" s="10"/>
      <c r="F32" s="29">
        <f t="shared" si="1"/>
        <v>104263058.03</v>
      </c>
    </row>
    <row r="33" spans="1:6" ht="15.75" x14ac:dyDescent="0.25">
      <c r="A33" s="18" t="s">
        <v>6</v>
      </c>
      <c r="B33" s="10"/>
      <c r="C33" s="30">
        <v>92488500.209999993</v>
      </c>
      <c r="D33" s="30">
        <v>-96619794.760000005</v>
      </c>
      <c r="E33" s="10"/>
      <c r="F33" s="29">
        <f t="shared" si="1"/>
        <v>-4131294.5500000119</v>
      </c>
    </row>
    <row r="34" spans="1:6" ht="15.75" x14ac:dyDescent="0.25">
      <c r="A34" s="18" t="s">
        <v>16</v>
      </c>
      <c r="B34" s="10"/>
      <c r="C34" s="28"/>
      <c r="D34" s="30">
        <v>0</v>
      </c>
      <c r="E34" s="10"/>
      <c r="F34" s="29">
        <f t="shared" si="1"/>
        <v>0</v>
      </c>
    </row>
    <row r="35" spans="1:6" ht="15.75" x14ac:dyDescent="0.25">
      <c r="A35" s="18" t="s">
        <v>7</v>
      </c>
      <c r="B35" s="10"/>
      <c r="C35" s="10"/>
      <c r="D35" s="30">
        <v>0</v>
      </c>
      <c r="E35" s="10"/>
      <c r="F35" s="29">
        <f t="shared" si="1"/>
        <v>0</v>
      </c>
    </row>
    <row r="36" spans="1:6" ht="25.5" x14ac:dyDescent="0.25">
      <c r="A36" s="18" t="s">
        <v>8</v>
      </c>
      <c r="B36" s="10"/>
      <c r="C36" s="10"/>
      <c r="D36" s="30">
        <v>0</v>
      </c>
      <c r="E36" s="10"/>
      <c r="F36" s="29">
        <f t="shared" si="1"/>
        <v>0</v>
      </c>
    </row>
    <row r="37" spans="1:6" ht="11.25" customHeight="1" x14ac:dyDescent="0.25">
      <c r="A37" s="19"/>
      <c r="B37" s="12"/>
      <c r="C37" s="12"/>
      <c r="D37" s="8"/>
      <c r="E37" s="12"/>
      <c r="F37" s="20"/>
    </row>
    <row r="38" spans="1:6" ht="38.25" x14ac:dyDescent="0.25">
      <c r="A38" s="17" t="s">
        <v>28</v>
      </c>
      <c r="B38" s="10"/>
      <c r="C38" s="10"/>
      <c r="D38" s="10"/>
      <c r="E38" s="29">
        <f>SUM(E39:E40)</f>
        <v>0</v>
      </c>
      <c r="F38" s="29">
        <f>SUM(B38:E38)</f>
        <v>0</v>
      </c>
    </row>
    <row r="39" spans="1:6" ht="15.75" x14ac:dyDescent="0.25">
      <c r="A39" s="18" t="s">
        <v>9</v>
      </c>
      <c r="B39" s="10"/>
      <c r="C39" s="10"/>
      <c r="D39" s="10"/>
      <c r="E39" s="30">
        <v>0</v>
      </c>
      <c r="F39" s="29">
        <f>SUM(B39:E39)</f>
        <v>0</v>
      </c>
    </row>
    <row r="40" spans="1:6" ht="25.5" x14ac:dyDescent="0.25">
      <c r="A40" s="18" t="s">
        <v>10</v>
      </c>
      <c r="B40" s="10"/>
      <c r="C40" s="10"/>
      <c r="D40" s="10"/>
      <c r="E40" s="30">
        <v>0</v>
      </c>
      <c r="F40" s="29">
        <f>SUM(B40:E40)</f>
        <v>0</v>
      </c>
    </row>
    <row r="41" spans="1:6" ht="11.25" customHeight="1" x14ac:dyDescent="0.25">
      <c r="A41" s="19"/>
      <c r="B41" s="12"/>
      <c r="C41" s="12"/>
      <c r="D41" s="8"/>
      <c r="E41" s="26"/>
      <c r="F41" s="27"/>
    </row>
    <row r="42" spans="1:6" ht="26.25" thickBot="1" x14ac:dyDescent="0.3">
      <c r="A42" s="23" t="s">
        <v>29</v>
      </c>
      <c r="B42" s="36">
        <f>B24+B26</f>
        <v>277933525.51000005</v>
      </c>
      <c r="C42" s="36">
        <f>+C24+C31</f>
        <v>457002709.70999998</v>
      </c>
      <c r="D42" s="37">
        <f>D24+D31</f>
        <v>104263058.03</v>
      </c>
      <c r="E42" s="36">
        <f>+E24+E38</f>
        <v>0</v>
      </c>
      <c r="F42" s="38">
        <f>SUM(B42:E42)</f>
        <v>839199293.25</v>
      </c>
    </row>
    <row r="43" spans="1:6" ht="12.75" x14ac:dyDescent="0.25">
      <c r="A43" s="4" t="s">
        <v>11</v>
      </c>
      <c r="B43" s="3"/>
      <c r="C43" s="3"/>
      <c r="D43" s="3"/>
      <c r="E43" s="3"/>
      <c r="F43" s="3"/>
    </row>
  </sheetData>
  <sheetProtection formatCells="0" formatColumns="0" formatRows="0" autoFilter="0"/>
  <mergeCells count="5">
    <mergeCell ref="A5:F5"/>
    <mergeCell ref="A4:F4"/>
    <mergeCell ref="A3:F3"/>
    <mergeCell ref="A2:F2"/>
    <mergeCell ref="A1:F1"/>
  </mergeCells>
  <pageMargins left="0.39370078740157483" right="0.31496062992125984" top="0.74803149606299213" bottom="0.55118110236220474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Angélica Guadalupe González Gallardo</cp:lastModifiedBy>
  <cp:lastPrinted>2024-03-26T20:24:42Z</cp:lastPrinted>
  <dcterms:created xsi:type="dcterms:W3CDTF">2018-11-20T16:40:47Z</dcterms:created>
  <dcterms:modified xsi:type="dcterms:W3CDTF">2025-05-29T15:55:43Z</dcterms:modified>
</cp:coreProperties>
</file>